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980" activeTab="3"/>
  </bookViews>
  <sheets>
    <sheet name="Sheet1" sheetId="1" r:id="rId1"/>
    <sheet name="Dose brute_NPK" sheetId="2" r:id="rId2"/>
    <sheet name="Dose brute_UREE" sheetId="3" r:id="rId3"/>
    <sheet name="Dose brute_NPK+UREE" sheetId="4" r:id="rId4"/>
  </sheets>
  <calcPr calcId="162913"/>
</workbook>
</file>

<file path=xl/calcChain.xml><?xml version="1.0" encoding="utf-8"?>
<calcChain xmlns="http://schemas.openxmlformats.org/spreadsheetml/2006/main">
  <c r="B4" i="4" l="1"/>
  <c r="C4" i="4"/>
  <c r="D4" i="4"/>
  <c r="E4" i="4"/>
  <c r="F4" i="4"/>
  <c r="G4" i="4"/>
  <c r="H4" i="4"/>
  <c r="I4" i="4"/>
  <c r="J4" i="4"/>
  <c r="K4" i="4"/>
  <c r="B5" i="4"/>
  <c r="C5" i="4"/>
  <c r="D5" i="4"/>
  <c r="E5" i="4"/>
  <c r="F5" i="4"/>
  <c r="G5" i="4"/>
  <c r="H5" i="4"/>
  <c r="I5" i="4"/>
  <c r="J5" i="4"/>
  <c r="K5" i="4"/>
  <c r="B6" i="4"/>
  <c r="C6" i="4"/>
  <c r="D6" i="4"/>
  <c r="E6" i="4"/>
  <c r="F6" i="4"/>
  <c r="G6" i="4"/>
  <c r="H6" i="4"/>
  <c r="I6" i="4"/>
  <c r="J6" i="4"/>
  <c r="K6" i="4"/>
  <c r="B7" i="4"/>
  <c r="C7" i="4"/>
  <c r="D7" i="4"/>
  <c r="E7" i="4"/>
  <c r="F7" i="4"/>
  <c r="G7" i="4"/>
  <c r="H7" i="4"/>
  <c r="I7" i="4"/>
  <c r="J7" i="4"/>
  <c r="K7" i="4"/>
  <c r="B8" i="4"/>
  <c r="C8" i="4"/>
  <c r="D8" i="4"/>
  <c r="E8" i="4"/>
  <c r="F8" i="4"/>
  <c r="G8" i="4"/>
  <c r="H8" i="4"/>
  <c r="I8" i="4"/>
  <c r="J8" i="4"/>
  <c r="K8" i="4"/>
  <c r="B9" i="4"/>
  <c r="C9" i="4"/>
  <c r="D9" i="4"/>
  <c r="E9" i="4"/>
  <c r="F9" i="4"/>
  <c r="G9" i="4"/>
  <c r="H9" i="4"/>
  <c r="I9" i="4"/>
  <c r="J9" i="4"/>
  <c r="K9" i="4"/>
  <c r="B10" i="4"/>
  <c r="C10" i="4"/>
  <c r="D10" i="4"/>
  <c r="E10" i="4"/>
  <c r="F10" i="4"/>
  <c r="G10" i="4"/>
  <c r="H10" i="4"/>
  <c r="I10" i="4"/>
  <c r="J10" i="4"/>
  <c r="K10" i="4"/>
  <c r="B11" i="4"/>
  <c r="C11" i="4"/>
  <c r="D11" i="4"/>
  <c r="E11" i="4"/>
  <c r="F11" i="4"/>
  <c r="G11" i="4"/>
  <c r="H11" i="4"/>
  <c r="I11" i="4"/>
  <c r="J11" i="4"/>
  <c r="K11" i="4"/>
  <c r="B12" i="4"/>
  <c r="C12" i="4"/>
  <c r="D12" i="4"/>
  <c r="E12" i="4"/>
  <c r="F12" i="4"/>
  <c r="G12" i="4"/>
  <c r="H12" i="4"/>
  <c r="I12" i="4"/>
  <c r="J12" i="4"/>
  <c r="K12" i="4"/>
  <c r="B13" i="4"/>
  <c r="C13" i="4"/>
  <c r="D13" i="4"/>
  <c r="E13" i="4"/>
  <c r="F13" i="4"/>
  <c r="G13" i="4"/>
  <c r="H13" i="4"/>
  <c r="I13" i="4"/>
  <c r="J13" i="4"/>
  <c r="K13" i="4"/>
  <c r="B14" i="4"/>
  <c r="C14" i="4"/>
  <c r="D14" i="4"/>
  <c r="E14" i="4"/>
  <c r="F14" i="4"/>
  <c r="G14" i="4"/>
  <c r="H14" i="4"/>
  <c r="I14" i="4"/>
  <c r="J14" i="4"/>
  <c r="K14" i="4"/>
  <c r="B15" i="4"/>
  <c r="C15" i="4"/>
  <c r="D15" i="4"/>
  <c r="E15" i="4"/>
  <c r="F15" i="4"/>
  <c r="G15" i="4"/>
  <c r="H15" i="4"/>
  <c r="I15" i="4"/>
  <c r="J15" i="4"/>
  <c r="K15" i="4"/>
  <c r="C3" i="4"/>
  <c r="D3" i="4"/>
  <c r="E3" i="4"/>
  <c r="F3" i="4"/>
  <c r="G3" i="4"/>
  <c r="H3" i="4"/>
  <c r="I3" i="4"/>
  <c r="J3" i="4"/>
  <c r="K3" i="4"/>
  <c r="L3" i="4"/>
  <c r="B3" i="4"/>
</calcChain>
</file>

<file path=xl/sharedStrings.xml><?xml version="1.0" encoding="utf-8"?>
<sst xmlns="http://schemas.openxmlformats.org/spreadsheetml/2006/main" count="156" uniqueCount="28">
  <si>
    <t>Region</t>
  </si>
  <si>
    <t>2012-2013</t>
  </si>
  <si>
    <t>2013-2014</t>
  </si>
  <si>
    <t>2014-2015</t>
  </si>
  <si>
    <t>2015-2016</t>
  </si>
  <si>
    <t>2016-2017</t>
  </si>
  <si>
    <t>Boucle du Mouhoun</t>
  </si>
  <si>
    <t>Cascades</t>
  </si>
  <si>
    <t>Centre</t>
  </si>
  <si>
    <t>Centre-Est</t>
  </si>
  <si>
    <t>Centre-Nord</t>
  </si>
  <si>
    <t>Centre-Ouest</t>
  </si>
  <si>
    <t>Centre-Sud</t>
  </si>
  <si>
    <t>Est</t>
  </si>
  <si>
    <t>Haut-Bassins</t>
  </si>
  <si>
    <t>Nord</t>
  </si>
  <si>
    <t>Plateau-Central</t>
  </si>
  <si>
    <t>Sahel</t>
  </si>
  <si>
    <t>Sud-Ouest</t>
  </si>
  <si>
    <t>Unit</t>
  </si>
  <si>
    <t>Kg/ha</t>
  </si>
  <si>
    <t>2017-2018</t>
  </si>
  <si>
    <t>2018-2019</t>
  </si>
  <si>
    <t>2019-2020</t>
  </si>
  <si>
    <t>2020-2021</t>
  </si>
  <si>
    <t>2021-2022</t>
  </si>
  <si>
    <t>2022-2023</t>
  </si>
  <si>
    <t>Source: EPA, DGESS-MARAH,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</si>
</sst>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70" zoomScaleNormal="170" workbookViewId="0">
      <selection activeCell="B2" sqref="B2"/>
    </sheetView>
  </sheetViews>
  <sheetFormatPr baseColWidth="10" defaultColWidth="9.140625" defaultRowHeight="15" x14ac:dyDescent="0.25"/>
  <cols>
    <col min="1" max="1" width="18.28515625" customWidth="1"/>
  </cols>
  <sheetData>
    <row r="1" spans="1:12" x14ac:dyDescent="0.25">
      <c r="A1" s="1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21</v>
      </c>
      <c r="H1" s="4" t="s">
        <v>22</v>
      </c>
      <c r="I1" s="4" t="s">
        <v>23</v>
      </c>
      <c r="J1" s="4" t="s">
        <v>24</v>
      </c>
      <c r="K1" s="4" t="s">
        <v>25</v>
      </c>
      <c r="L1" s="4" t="s">
        <v>19</v>
      </c>
    </row>
    <row r="2" spans="1:12" x14ac:dyDescent="0.25">
      <c r="A2" s="2" t="s">
        <v>6</v>
      </c>
      <c r="B2" s="5">
        <v>47.64</v>
      </c>
      <c r="C2" s="5">
        <v>48.13</v>
      </c>
      <c r="D2" s="5">
        <v>42</v>
      </c>
      <c r="E2" s="5">
        <v>47.24</v>
      </c>
      <c r="F2" s="5">
        <v>56.2</v>
      </c>
      <c r="G2" s="5">
        <v>51.5</v>
      </c>
      <c r="H2" s="5">
        <v>38.07</v>
      </c>
      <c r="I2" s="5">
        <v>42.019999999999996</v>
      </c>
      <c r="J2" s="5">
        <v>51.260000000000005</v>
      </c>
      <c r="K2" s="5">
        <v>54.400000000000006</v>
      </c>
      <c r="L2" s="5" t="s">
        <v>20</v>
      </c>
    </row>
    <row r="3" spans="1:12" x14ac:dyDescent="0.25">
      <c r="A3" s="2" t="s">
        <v>7</v>
      </c>
      <c r="B3" s="5">
        <v>85.69</v>
      </c>
      <c r="C3" s="5">
        <v>91.29</v>
      </c>
      <c r="D3" s="5">
        <v>81.680000000000007</v>
      </c>
      <c r="E3" s="5">
        <v>88.92</v>
      </c>
      <c r="F3" s="5">
        <v>90.21</v>
      </c>
      <c r="G3" s="5">
        <v>83.93</v>
      </c>
      <c r="H3" s="5">
        <v>81.31</v>
      </c>
      <c r="I3" s="5">
        <v>70.92</v>
      </c>
      <c r="J3" s="5">
        <v>61.57</v>
      </c>
      <c r="K3" s="5">
        <v>73.5</v>
      </c>
      <c r="L3" s="5" t="s">
        <v>20</v>
      </c>
    </row>
    <row r="4" spans="1:12" x14ac:dyDescent="0.25">
      <c r="A4" s="2" t="s">
        <v>8</v>
      </c>
      <c r="B4" s="5">
        <v>10.74</v>
      </c>
      <c r="C4" s="5">
        <v>13.62</v>
      </c>
      <c r="D4" s="5">
        <v>23.35</v>
      </c>
      <c r="E4" s="5">
        <v>15.85</v>
      </c>
      <c r="F4" s="5">
        <v>26.16</v>
      </c>
      <c r="G4" s="5">
        <v>34.14</v>
      </c>
      <c r="H4" s="5">
        <v>36.730000000000004</v>
      </c>
      <c r="I4" s="5">
        <v>39.650000000000006</v>
      </c>
      <c r="J4" s="5">
        <v>44.230000000000004</v>
      </c>
      <c r="K4" s="5">
        <v>32.299999999999997</v>
      </c>
      <c r="L4" s="5" t="s">
        <v>20</v>
      </c>
    </row>
    <row r="5" spans="1:12" x14ac:dyDescent="0.25">
      <c r="A5" s="2" t="s">
        <v>9</v>
      </c>
      <c r="B5" s="5">
        <v>39.08</v>
      </c>
      <c r="C5" s="5">
        <v>37.75</v>
      </c>
      <c r="D5" s="5">
        <v>43.03</v>
      </c>
      <c r="E5" s="5">
        <v>49.54</v>
      </c>
      <c r="F5" s="5">
        <v>47.96</v>
      </c>
      <c r="G5" s="5">
        <v>76.72999999999999</v>
      </c>
      <c r="H5" s="5">
        <v>62.650000000000006</v>
      </c>
      <c r="I5" s="5">
        <v>69.210000000000008</v>
      </c>
      <c r="J5" s="5">
        <v>59.06</v>
      </c>
      <c r="K5" s="5">
        <v>55.099999999999994</v>
      </c>
      <c r="L5" s="5" t="s">
        <v>20</v>
      </c>
    </row>
    <row r="6" spans="1:12" x14ac:dyDescent="0.25">
      <c r="A6" s="2" t="s">
        <v>10</v>
      </c>
      <c r="B6" s="5">
        <v>8.65</v>
      </c>
      <c r="C6" s="5">
        <v>6.84</v>
      </c>
      <c r="D6" s="5">
        <v>9.4700000000000006</v>
      </c>
      <c r="E6" s="5">
        <v>11.89</v>
      </c>
      <c r="F6" s="5">
        <v>13.46</v>
      </c>
      <c r="G6" s="5">
        <v>17.5</v>
      </c>
      <c r="H6" s="5">
        <v>14.33</v>
      </c>
      <c r="I6" s="5">
        <v>18.100000000000001</v>
      </c>
      <c r="J6" s="5">
        <v>20.450000000000003</v>
      </c>
      <c r="K6" s="5">
        <v>22.1</v>
      </c>
      <c r="L6" s="5" t="s">
        <v>20</v>
      </c>
    </row>
    <row r="7" spans="1:12" x14ac:dyDescent="0.25">
      <c r="A7" s="2" t="s">
        <v>11</v>
      </c>
      <c r="B7" s="5">
        <v>44.26</v>
      </c>
      <c r="C7" s="5">
        <v>39.01</v>
      </c>
      <c r="D7" s="5">
        <v>34.1</v>
      </c>
      <c r="E7" s="5">
        <v>32.67</v>
      </c>
      <c r="F7" s="5">
        <v>33.49</v>
      </c>
      <c r="G7" s="5">
        <v>28.61</v>
      </c>
      <c r="H7" s="5">
        <v>28.68</v>
      </c>
      <c r="I7" s="5">
        <v>29.08</v>
      </c>
      <c r="J7" s="5">
        <v>25.64</v>
      </c>
      <c r="K7" s="5">
        <v>34.5</v>
      </c>
      <c r="L7" s="5" t="s">
        <v>20</v>
      </c>
    </row>
    <row r="8" spans="1:12" x14ac:dyDescent="0.25">
      <c r="A8" s="2" t="s">
        <v>12</v>
      </c>
      <c r="B8" s="5">
        <v>22.32</v>
      </c>
      <c r="C8" s="5">
        <v>28.14</v>
      </c>
      <c r="D8" s="5">
        <v>50</v>
      </c>
      <c r="E8" s="5">
        <v>51.11</v>
      </c>
      <c r="F8" s="5">
        <v>48.36</v>
      </c>
      <c r="G8" s="5">
        <v>61.98</v>
      </c>
      <c r="H8" s="5">
        <v>62.11</v>
      </c>
      <c r="I8" s="5">
        <v>62.52</v>
      </c>
      <c r="J8" s="5">
        <v>52.870000000000005</v>
      </c>
      <c r="K8" s="5">
        <v>59.7</v>
      </c>
      <c r="L8" s="5" t="s">
        <v>20</v>
      </c>
    </row>
    <row r="9" spans="1:12" x14ac:dyDescent="0.25">
      <c r="A9" s="2" t="s">
        <v>13</v>
      </c>
      <c r="B9" s="5">
        <v>35.450000000000003</v>
      </c>
      <c r="C9" s="5">
        <v>39.26</v>
      </c>
      <c r="D9" s="5">
        <v>24.14</v>
      </c>
      <c r="E9" s="5">
        <v>22.26</v>
      </c>
      <c r="F9" s="5">
        <v>20.37</v>
      </c>
      <c r="G9" s="5">
        <v>23.979999999999997</v>
      </c>
      <c r="H9" s="5">
        <v>27.11</v>
      </c>
      <c r="I9" s="5">
        <v>20.260000000000002</v>
      </c>
      <c r="J9" s="5">
        <v>24.130000000000003</v>
      </c>
      <c r="K9" s="5">
        <v>24.5</v>
      </c>
      <c r="L9" s="5" t="s">
        <v>20</v>
      </c>
    </row>
    <row r="10" spans="1:12" x14ac:dyDescent="0.25">
      <c r="A10" s="2" t="s">
        <v>14</v>
      </c>
      <c r="B10" s="5">
        <v>92.68</v>
      </c>
      <c r="C10" s="5">
        <v>94.66</v>
      </c>
      <c r="D10" s="5">
        <v>103.53</v>
      </c>
      <c r="E10" s="5">
        <v>107.5</v>
      </c>
      <c r="F10" s="5">
        <v>108.81</v>
      </c>
      <c r="G10" s="5">
        <v>100.56</v>
      </c>
      <c r="H10" s="5">
        <v>73.009999999999991</v>
      </c>
      <c r="I10" s="5">
        <v>80.72999999999999</v>
      </c>
      <c r="J10" s="5">
        <v>96.98</v>
      </c>
      <c r="K10" s="5">
        <v>104.1</v>
      </c>
      <c r="L10" s="5" t="s">
        <v>20</v>
      </c>
    </row>
    <row r="11" spans="1:12" x14ac:dyDescent="0.25">
      <c r="A11" s="2" t="s">
        <v>15</v>
      </c>
      <c r="B11" s="5">
        <v>24.87</v>
      </c>
      <c r="C11" s="5">
        <v>18.84</v>
      </c>
      <c r="D11" s="5">
        <v>23.72</v>
      </c>
      <c r="E11" s="5">
        <v>25.94</v>
      </c>
      <c r="F11" s="5">
        <v>22.13</v>
      </c>
      <c r="G11" s="5">
        <v>27.32</v>
      </c>
      <c r="H11" s="5">
        <v>29.919999999999998</v>
      </c>
      <c r="I11" s="5">
        <v>34.15</v>
      </c>
      <c r="J11" s="5">
        <v>38.15</v>
      </c>
      <c r="K11" s="5">
        <v>38.300000000000004</v>
      </c>
      <c r="L11" s="5" t="s">
        <v>20</v>
      </c>
    </row>
    <row r="12" spans="1:12" x14ac:dyDescent="0.25">
      <c r="A12" s="2" t="s">
        <v>16</v>
      </c>
      <c r="B12" s="5">
        <v>7.28</v>
      </c>
      <c r="C12" s="5">
        <v>5.78</v>
      </c>
      <c r="D12" s="5">
        <v>13.21</v>
      </c>
      <c r="E12" s="5">
        <v>11.35</v>
      </c>
      <c r="F12" s="5">
        <v>10.6</v>
      </c>
      <c r="G12" s="5">
        <v>14.59</v>
      </c>
      <c r="H12" s="5">
        <v>20.64</v>
      </c>
      <c r="I12" s="5">
        <v>15.200000000000001</v>
      </c>
      <c r="J12" s="5">
        <v>22.15</v>
      </c>
      <c r="K12" s="5">
        <v>26.4</v>
      </c>
      <c r="L12" s="5" t="s">
        <v>20</v>
      </c>
    </row>
    <row r="13" spans="1:12" x14ac:dyDescent="0.25">
      <c r="A13" s="2" t="s">
        <v>17</v>
      </c>
      <c r="B13" s="5">
        <v>1.56</v>
      </c>
      <c r="C13" s="5">
        <v>0.26</v>
      </c>
      <c r="D13" s="5">
        <v>1.1000000000000001</v>
      </c>
      <c r="E13" s="5">
        <v>1.1000000000000001</v>
      </c>
      <c r="F13" s="5">
        <v>1.75</v>
      </c>
      <c r="G13" s="5">
        <v>1.59</v>
      </c>
      <c r="H13" s="5">
        <v>1.6199999999999999</v>
      </c>
      <c r="I13" s="5">
        <v>1.57</v>
      </c>
      <c r="J13" s="5">
        <v>2.0099999999999998</v>
      </c>
      <c r="K13" s="5">
        <v>2.4</v>
      </c>
      <c r="L13" s="5" t="s">
        <v>20</v>
      </c>
    </row>
    <row r="14" spans="1:12" x14ac:dyDescent="0.25">
      <c r="A14" s="2" t="s">
        <v>18</v>
      </c>
      <c r="B14" s="5">
        <v>32.979999999999997</v>
      </c>
      <c r="C14" s="5">
        <v>36.97</v>
      </c>
      <c r="D14" s="5">
        <v>48.1</v>
      </c>
      <c r="E14" s="5">
        <v>58.23</v>
      </c>
      <c r="F14" s="5">
        <v>55.96</v>
      </c>
      <c r="G14" s="5">
        <v>55.44</v>
      </c>
      <c r="H14" s="5">
        <v>61.89</v>
      </c>
      <c r="I14" s="5">
        <v>66.27000000000001</v>
      </c>
      <c r="J14" s="5">
        <v>48.489999999999995</v>
      </c>
      <c r="K14" s="5">
        <v>49.3</v>
      </c>
      <c r="L14" s="5" t="s">
        <v>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workbookViewId="0">
      <selection activeCell="H21" sqref="H21"/>
    </sheetView>
  </sheetViews>
  <sheetFormatPr baseColWidth="10" defaultRowHeight="15" x14ac:dyDescent="0.25"/>
  <cols>
    <col min="1" max="1" width="22.85546875" customWidth="1"/>
  </cols>
  <sheetData>
    <row r="2" spans="1:13" x14ac:dyDescent="0.25">
      <c r="A2" s="1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21</v>
      </c>
      <c r="H2" s="3" t="s">
        <v>22</v>
      </c>
      <c r="I2" s="3" t="s">
        <v>23</v>
      </c>
      <c r="J2" s="3" t="s">
        <v>24</v>
      </c>
      <c r="K2" s="3" t="s">
        <v>25</v>
      </c>
      <c r="L2" s="3" t="s">
        <v>26</v>
      </c>
      <c r="M2" s="3" t="s">
        <v>19</v>
      </c>
    </row>
    <row r="3" spans="1:13" x14ac:dyDescent="0.25">
      <c r="A3" s="2" t="s">
        <v>6</v>
      </c>
      <c r="B3" s="6">
        <v>30.32</v>
      </c>
      <c r="C3" s="6">
        <v>29.28</v>
      </c>
      <c r="D3" s="6">
        <v>27.73</v>
      </c>
      <c r="E3" s="6">
        <v>29.72</v>
      </c>
      <c r="F3" s="6">
        <v>37.42</v>
      </c>
      <c r="G3" s="6">
        <v>36.4</v>
      </c>
      <c r="H3" s="6">
        <v>26.95</v>
      </c>
      <c r="I3" s="6">
        <v>28.82</v>
      </c>
      <c r="J3" s="6">
        <v>36.35</v>
      </c>
      <c r="K3" s="6">
        <v>39.200000000000003</v>
      </c>
      <c r="L3" s="6"/>
      <c r="M3" s="5" t="s">
        <v>20</v>
      </c>
    </row>
    <row r="4" spans="1:13" x14ac:dyDescent="0.25">
      <c r="A4" s="2" t="s">
        <v>7</v>
      </c>
      <c r="B4" s="6">
        <v>42.7</v>
      </c>
      <c r="C4" s="6">
        <v>45.55</v>
      </c>
      <c r="D4" s="6">
        <v>49.26</v>
      </c>
      <c r="E4" s="6">
        <v>53.9</v>
      </c>
      <c r="F4" s="6">
        <v>49.46</v>
      </c>
      <c r="G4" s="6">
        <v>55.79</v>
      </c>
      <c r="H4" s="6">
        <v>54.47</v>
      </c>
      <c r="I4" s="6">
        <v>46.55</v>
      </c>
      <c r="J4" s="6">
        <v>42.4</v>
      </c>
      <c r="K4" s="6">
        <v>50.5</v>
      </c>
      <c r="L4" s="6"/>
      <c r="M4" s="5" t="s">
        <v>20</v>
      </c>
    </row>
    <row r="5" spans="1:13" x14ac:dyDescent="0.25">
      <c r="A5" s="2" t="s">
        <v>8</v>
      </c>
      <c r="B5" s="6">
        <v>9.06</v>
      </c>
      <c r="C5" s="6">
        <v>16.3</v>
      </c>
      <c r="D5" s="6">
        <v>24.66</v>
      </c>
      <c r="E5" s="6">
        <v>21.48</v>
      </c>
      <c r="F5" s="6">
        <v>30.68</v>
      </c>
      <c r="G5" s="6">
        <v>24.87</v>
      </c>
      <c r="H5" s="6">
        <v>28.09</v>
      </c>
      <c r="I5" s="6">
        <v>29.19</v>
      </c>
      <c r="J5" s="6">
        <v>34.71</v>
      </c>
      <c r="K5" s="6">
        <v>22.9</v>
      </c>
      <c r="L5" s="6"/>
      <c r="M5" s="5" t="s">
        <v>20</v>
      </c>
    </row>
    <row r="6" spans="1:13" x14ac:dyDescent="0.25">
      <c r="A6" s="2" t="s">
        <v>9</v>
      </c>
      <c r="B6" s="6">
        <v>25.06</v>
      </c>
      <c r="C6" s="6">
        <v>26.19</v>
      </c>
      <c r="D6" s="6">
        <v>32.340000000000003</v>
      </c>
      <c r="E6" s="6">
        <v>35.54</v>
      </c>
      <c r="F6" s="6">
        <v>31.27</v>
      </c>
      <c r="G6" s="6">
        <v>46.83</v>
      </c>
      <c r="H6" s="6">
        <v>38.03</v>
      </c>
      <c r="I6" s="6">
        <v>40.54</v>
      </c>
      <c r="J6" s="6">
        <v>36.18</v>
      </c>
      <c r="K6" s="6">
        <v>33.299999999999997</v>
      </c>
      <c r="L6" s="6"/>
      <c r="M6" s="5" t="s">
        <v>20</v>
      </c>
    </row>
    <row r="7" spans="1:13" x14ac:dyDescent="0.25">
      <c r="A7" s="2" t="s">
        <v>10</v>
      </c>
      <c r="B7" s="6">
        <v>12.24</v>
      </c>
      <c r="C7" s="6">
        <v>8.1999999999999993</v>
      </c>
      <c r="D7" s="6">
        <v>12.56</v>
      </c>
      <c r="E7" s="6">
        <v>12.19</v>
      </c>
      <c r="F7" s="6">
        <v>14.91</v>
      </c>
      <c r="G7" s="6">
        <v>15.8</v>
      </c>
      <c r="H7" s="6">
        <v>12.92</v>
      </c>
      <c r="I7" s="6">
        <v>15.4</v>
      </c>
      <c r="J7" s="6">
        <v>18.100000000000001</v>
      </c>
      <c r="K7" s="6">
        <v>18.3</v>
      </c>
      <c r="L7" s="6"/>
      <c r="M7" s="5" t="s">
        <v>20</v>
      </c>
    </row>
    <row r="8" spans="1:13" x14ac:dyDescent="0.25">
      <c r="A8" s="2" t="s">
        <v>11</v>
      </c>
      <c r="B8" s="6">
        <v>18.7</v>
      </c>
      <c r="C8" s="6">
        <v>17.62</v>
      </c>
      <c r="D8" s="6">
        <v>19.91</v>
      </c>
      <c r="E8" s="6">
        <v>20.87</v>
      </c>
      <c r="F8" s="6">
        <v>18.399999999999999</v>
      </c>
      <c r="G8" s="6">
        <v>18.96</v>
      </c>
      <c r="H8" s="6">
        <v>19.579999999999998</v>
      </c>
      <c r="I8" s="6">
        <v>21.52</v>
      </c>
      <c r="J8" s="6">
        <v>18.489999999999998</v>
      </c>
      <c r="K8" s="6">
        <v>24</v>
      </c>
      <c r="L8" s="6"/>
      <c r="M8" s="5" t="s">
        <v>20</v>
      </c>
    </row>
    <row r="9" spans="1:13" x14ac:dyDescent="0.25">
      <c r="A9" s="2" t="s">
        <v>12</v>
      </c>
      <c r="B9" s="6">
        <v>17.670000000000002</v>
      </c>
      <c r="C9" s="6">
        <v>19.149999999999999</v>
      </c>
      <c r="D9" s="6">
        <v>35.86</v>
      </c>
      <c r="E9" s="6">
        <v>35.15</v>
      </c>
      <c r="F9" s="6">
        <v>38.35</v>
      </c>
      <c r="G9" s="6">
        <v>39.26</v>
      </c>
      <c r="H9" s="6">
        <v>39.25</v>
      </c>
      <c r="I9" s="6">
        <v>38.520000000000003</v>
      </c>
      <c r="J9" s="6">
        <v>34.75</v>
      </c>
      <c r="K9" s="6">
        <v>39.700000000000003</v>
      </c>
      <c r="L9" s="6"/>
      <c r="M9" s="5" t="s">
        <v>20</v>
      </c>
    </row>
    <row r="10" spans="1:13" x14ac:dyDescent="0.25">
      <c r="A10" s="2" t="s">
        <v>13</v>
      </c>
      <c r="B10" s="6">
        <v>17.190000000000001</v>
      </c>
      <c r="C10" s="6">
        <v>20.23</v>
      </c>
      <c r="D10" s="6">
        <v>16.41</v>
      </c>
      <c r="E10" s="6">
        <v>14.67</v>
      </c>
      <c r="F10" s="6">
        <v>12.26</v>
      </c>
      <c r="G10" s="6">
        <v>16.079999999999998</v>
      </c>
      <c r="H10" s="6">
        <v>18.39</v>
      </c>
      <c r="I10" s="6">
        <v>12.64</v>
      </c>
      <c r="J10" s="6">
        <v>15.9</v>
      </c>
      <c r="K10" s="6">
        <v>16.100000000000001</v>
      </c>
      <c r="L10" s="6"/>
      <c r="M10" s="5" t="s">
        <v>20</v>
      </c>
    </row>
    <row r="11" spans="1:13" x14ac:dyDescent="0.25">
      <c r="A11" s="2" t="s">
        <v>14</v>
      </c>
      <c r="B11" s="6">
        <v>54.14</v>
      </c>
      <c r="C11" s="6">
        <v>55.7</v>
      </c>
      <c r="D11" s="6">
        <v>61.92</v>
      </c>
      <c r="E11" s="6">
        <v>61.44</v>
      </c>
      <c r="F11" s="6">
        <v>61.46</v>
      </c>
      <c r="G11" s="6">
        <v>68.06</v>
      </c>
      <c r="H11" s="6">
        <v>49.51</v>
      </c>
      <c r="I11" s="6">
        <v>54.41</v>
      </c>
      <c r="J11" s="6">
        <v>66.89</v>
      </c>
      <c r="K11" s="6">
        <v>71.599999999999994</v>
      </c>
      <c r="L11" s="6"/>
      <c r="M11" s="5" t="s">
        <v>20</v>
      </c>
    </row>
    <row r="12" spans="1:13" x14ac:dyDescent="0.25">
      <c r="A12" s="2" t="s">
        <v>15</v>
      </c>
      <c r="B12" s="6">
        <v>25.52</v>
      </c>
      <c r="C12" s="6">
        <v>24.34</v>
      </c>
      <c r="D12" s="6">
        <v>28.15</v>
      </c>
      <c r="E12" s="6">
        <v>25.63</v>
      </c>
      <c r="F12" s="6">
        <v>29.39</v>
      </c>
      <c r="G12" s="6">
        <v>25.01</v>
      </c>
      <c r="H12" s="6">
        <v>28.13</v>
      </c>
      <c r="I12" s="6">
        <v>30.49</v>
      </c>
      <c r="J12" s="6">
        <v>31.36</v>
      </c>
      <c r="K12" s="6">
        <v>32.1</v>
      </c>
      <c r="L12" s="6"/>
      <c r="M12" s="5" t="s">
        <v>20</v>
      </c>
    </row>
    <row r="13" spans="1:13" x14ac:dyDescent="0.25">
      <c r="A13" s="2" t="s">
        <v>16</v>
      </c>
      <c r="B13" s="6">
        <v>6.82</v>
      </c>
      <c r="C13" s="6">
        <v>5.09</v>
      </c>
      <c r="D13" s="6">
        <v>11.3</v>
      </c>
      <c r="E13" s="6">
        <v>13.87</v>
      </c>
      <c r="F13" s="6">
        <v>11.2</v>
      </c>
      <c r="G13" s="6">
        <v>12.9</v>
      </c>
      <c r="H13" s="6">
        <v>15.7</v>
      </c>
      <c r="I13" s="6">
        <v>12.98</v>
      </c>
      <c r="J13" s="6">
        <v>16.559999999999999</v>
      </c>
      <c r="K13" s="6">
        <v>20.3</v>
      </c>
      <c r="L13" s="6"/>
      <c r="M13" s="5" t="s">
        <v>20</v>
      </c>
    </row>
    <row r="14" spans="1:13" x14ac:dyDescent="0.25">
      <c r="A14" s="2" t="s">
        <v>17</v>
      </c>
      <c r="B14" s="6">
        <v>1.25</v>
      </c>
      <c r="C14" s="6">
        <v>0.03</v>
      </c>
      <c r="D14" s="6">
        <v>1.1000000000000001</v>
      </c>
      <c r="E14" s="6">
        <v>1.5</v>
      </c>
      <c r="F14" s="6">
        <v>2.77</v>
      </c>
      <c r="G14" s="6">
        <v>1.5</v>
      </c>
      <c r="H14" s="6">
        <v>1.46</v>
      </c>
      <c r="I14" s="6">
        <v>1.52</v>
      </c>
      <c r="J14" s="6">
        <v>1.92</v>
      </c>
      <c r="K14" s="6">
        <v>2</v>
      </c>
      <c r="L14" s="6"/>
      <c r="M14" s="5" t="s">
        <v>20</v>
      </c>
    </row>
    <row r="15" spans="1:13" x14ac:dyDescent="0.25">
      <c r="A15" s="2" t="s">
        <v>18</v>
      </c>
      <c r="B15" s="6">
        <v>25.21</v>
      </c>
      <c r="C15" s="6">
        <v>25.56</v>
      </c>
      <c r="D15" s="6">
        <v>32.659999999999997</v>
      </c>
      <c r="E15" s="6">
        <v>36.85</v>
      </c>
      <c r="F15" s="6">
        <v>41.53</v>
      </c>
      <c r="G15" s="6">
        <v>37.49</v>
      </c>
      <c r="H15" s="6">
        <v>42.07</v>
      </c>
      <c r="I15" s="6">
        <v>43.92</v>
      </c>
      <c r="J15" s="6">
        <v>33.229999999999997</v>
      </c>
      <c r="K15" s="6">
        <v>34.299999999999997</v>
      </c>
      <c r="L15" s="6"/>
      <c r="M15" s="5" t="s">
        <v>20</v>
      </c>
    </row>
    <row r="16" spans="1:13" x14ac:dyDescent="0.25">
      <c r="A16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workbookViewId="0">
      <selection activeCell="F19" sqref="F19"/>
    </sheetView>
  </sheetViews>
  <sheetFormatPr baseColWidth="10" defaultRowHeight="15" x14ac:dyDescent="0.25"/>
  <cols>
    <col min="1" max="1" width="18.85546875" bestFit="1" customWidth="1"/>
  </cols>
  <sheetData>
    <row r="2" spans="1:13" x14ac:dyDescent="0.25">
      <c r="A2" s="1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21</v>
      </c>
      <c r="H2" s="3" t="s">
        <v>22</v>
      </c>
      <c r="I2" s="3" t="s">
        <v>23</v>
      </c>
      <c r="J2" s="3" t="s">
        <v>24</v>
      </c>
      <c r="K2" s="3" t="s">
        <v>25</v>
      </c>
      <c r="L2" s="3" t="s">
        <v>26</v>
      </c>
      <c r="M2" s="3" t="s">
        <v>19</v>
      </c>
    </row>
    <row r="3" spans="1:13" x14ac:dyDescent="0.25">
      <c r="A3" s="2" t="s">
        <v>6</v>
      </c>
      <c r="B3" s="6">
        <v>14.27</v>
      </c>
      <c r="C3" s="6">
        <v>13.55</v>
      </c>
      <c r="D3" s="6">
        <v>12.15</v>
      </c>
      <c r="E3" s="6">
        <v>12.58</v>
      </c>
      <c r="F3" s="6">
        <v>16.41</v>
      </c>
      <c r="G3" s="6">
        <v>15.1</v>
      </c>
      <c r="H3" s="6">
        <v>11.12</v>
      </c>
      <c r="I3" s="6">
        <v>13.2</v>
      </c>
      <c r="J3" s="6">
        <v>14.91</v>
      </c>
      <c r="K3" s="6">
        <v>15.2</v>
      </c>
      <c r="L3" s="6"/>
      <c r="M3" s="5" t="s">
        <v>20</v>
      </c>
    </row>
    <row r="4" spans="1:13" x14ac:dyDescent="0.25">
      <c r="A4" s="2" t="s">
        <v>7</v>
      </c>
      <c r="B4" s="6">
        <v>21.44</v>
      </c>
      <c r="C4" s="6">
        <v>21.83</v>
      </c>
      <c r="D4" s="6">
        <v>29.71</v>
      </c>
      <c r="E4" s="6">
        <v>29.49</v>
      </c>
      <c r="F4" s="6">
        <v>24.85</v>
      </c>
      <c r="G4" s="6">
        <v>28.14</v>
      </c>
      <c r="H4" s="6">
        <v>26.84</v>
      </c>
      <c r="I4" s="6">
        <v>24.37</v>
      </c>
      <c r="J4" s="6">
        <v>19.170000000000002</v>
      </c>
      <c r="K4" s="6">
        <v>23</v>
      </c>
      <c r="L4" s="6"/>
      <c r="M4" s="5" t="s">
        <v>20</v>
      </c>
    </row>
    <row r="5" spans="1:13" x14ac:dyDescent="0.25">
      <c r="A5" s="2" t="s">
        <v>8</v>
      </c>
      <c r="B5" s="6">
        <v>3.67</v>
      </c>
      <c r="C5" s="6">
        <v>4.41</v>
      </c>
      <c r="D5" s="6">
        <v>9.98</v>
      </c>
      <c r="E5" s="6">
        <v>7.85</v>
      </c>
      <c r="F5" s="6">
        <v>11.83</v>
      </c>
      <c r="G5" s="6">
        <v>9.27</v>
      </c>
      <c r="H5" s="6">
        <v>8.64</v>
      </c>
      <c r="I5" s="6">
        <v>10.46</v>
      </c>
      <c r="J5" s="6">
        <v>9.52</v>
      </c>
      <c r="K5" s="6">
        <v>9.4</v>
      </c>
      <c r="L5" s="6"/>
      <c r="M5" s="5" t="s">
        <v>20</v>
      </c>
    </row>
    <row r="6" spans="1:13" x14ac:dyDescent="0.25">
      <c r="A6" s="2" t="s">
        <v>9</v>
      </c>
      <c r="B6" s="6">
        <v>16.34</v>
      </c>
      <c r="C6" s="6">
        <v>18.5</v>
      </c>
      <c r="D6" s="6">
        <v>19.760000000000002</v>
      </c>
      <c r="E6" s="6">
        <v>23.16</v>
      </c>
      <c r="F6" s="6">
        <v>21.11</v>
      </c>
      <c r="G6" s="6">
        <v>29.9</v>
      </c>
      <c r="H6" s="6">
        <v>24.62</v>
      </c>
      <c r="I6" s="6">
        <v>28.67</v>
      </c>
      <c r="J6" s="6">
        <v>22.88</v>
      </c>
      <c r="K6" s="6">
        <v>21.8</v>
      </c>
      <c r="L6" s="6"/>
      <c r="M6" s="5" t="s">
        <v>20</v>
      </c>
    </row>
    <row r="7" spans="1:13" x14ac:dyDescent="0.25">
      <c r="A7" s="2" t="s">
        <v>10</v>
      </c>
      <c r="B7" s="6">
        <v>1.02</v>
      </c>
      <c r="C7" s="6">
        <v>0.42</v>
      </c>
      <c r="D7" s="6">
        <v>1.1000000000000001</v>
      </c>
      <c r="E7" s="6">
        <v>1.48</v>
      </c>
      <c r="F7" s="6">
        <v>1.5</v>
      </c>
      <c r="G7" s="6">
        <v>1.7</v>
      </c>
      <c r="H7" s="6">
        <v>1.41</v>
      </c>
      <c r="I7" s="6">
        <v>2.7</v>
      </c>
      <c r="J7" s="6">
        <v>2.35</v>
      </c>
      <c r="K7" s="6">
        <v>3.8</v>
      </c>
      <c r="L7" s="6"/>
      <c r="M7" s="5" t="s">
        <v>20</v>
      </c>
    </row>
    <row r="8" spans="1:13" x14ac:dyDescent="0.25">
      <c r="A8" s="2" t="s">
        <v>11</v>
      </c>
      <c r="B8" s="6">
        <v>10.08</v>
      </c>
      <c r="C8" s="6">
        <v>10.32</v>
      </c>
      <c r="D8" s="6">
        <v>11.83</v>
      </c>
      <c r="E8" s="6">
        <v>10.19</v>
      </c>
      <c r="F8" s="6">
        <v>9.9</v>
      </c>
      <c r="G8" s="6">
        <v>9.65</v>
      </c>
      <c r="H8" s="6">
        <v>9.1</v>
      </c>
      <c r="I8" s="6">
        <v>7.56</v>
      </c>
      <c r="J8" s="6">
        <v>7.15</v>
      </c>
      <c r="K8" s="6">
        <v>10.5</v>
      </c>
      <c r="L8" s="6"/>
      <c r="M8" s="5" t="s">
        <v>20</v>
      </c>
    </row>
    <row r="9" spans="1:13" x14ac:dyDescent="0.25">
      <c r="A9" s="2" t="s">
        <v>12</v>
      </c>
      <c r="B9" s="6">
        <v>9.68</v>
      </c>
      <c r="C9" s="6">
        <v>9.4600000000000009</v>
      </c>
      <c r="D9" s="6">
        <v>19.37</v>
      </c>
      <c r="E9" s="6">
        <v>18.13</v>
      </c>
      <c r="F9" s="6">
        <v>21.43</v>
      </c>
      <c r="G9" s="6">
        <v>22.72</v>
      </c>
      <c r="H9" s="6">
        <v>22.86</v>
      </c>
      <c r="I9" s="6">
        <v>24</v>
      </c>
      <c r="J9" s="6">
        <v>18.12</v>
      </c>
      <c r="K9" s="6">
        <v>20</v>
      </c>
      <c r="L9" s="6"/>
      <c r="M9" s="5" t="s">
        <v>20</v>
      </c>
    </row>
    <row r="10" spans="1:13" x14ac:dyDescent="0.25">
      <c r="A10" s="2" t="s">
        <v>13</v>
      </c>
      <c r="B10" s="6">
        <v>10.09</v>
      </c>
      <c r="C10" s="6">
        <v>10.210000000000001</v>
      </c>
      <c r="D10" s="6">
        <v>8.58</v>
      </c>
      <c r="E10" s="6">
        <v>8.1300000000000008</v>
      </c>
      <c r="F10" s="6">
        <v>5.33</v>
      </c>
      <c r="G10" s="6">
        <v>7.9</v>
      </c>
      <c r="H10" s="6">
        <v>8.7200000000000006</v>
      </c>
      <c r="I10" s="6">
        <v>7.62</v>
      </c>
      <c r="J10" s="6">
        <v>8.23</v>
      </c>
      <c r="K10" s="6">
        <v>8.4</v>
      </c>
      <c r="L10" s="6"/>
      <c r="M10" s="5" t="s">
        <v>20</v>
      </c>
    </row>
    <row r="11" spans="1:13" x14ac:dyDescent="0.25">
      <c r="A11" s="2" t="s">
        <v>14</v>
      </c>
      <c r="B11" s="6">
        <v>26.04</v>
      </c>
      <c r="C11" s="6">
        <v>26.64</v>
      </c>
      <c r="D11" s="6">
        <v>29.94</v>
      </c>
      <c r="E11" s="6">
        <v>30.33</v>
      </c>
      <c r="F11" s="6">
        <v>28.1</v>
      </c>
      <c r="G11" s="6">
        <v>32.5</v>
      </c>
      <c r="H11" s="6">
        <v>23.5</v>
      </c>
      <c r="I11" s="6">
        <v>26.32</v>
      </c>
      <c r="J11" s="6">
        <v>30.09</v>
      </c>
      <c r="K11" s="6">
        <v>32.5</v>
      </c>
      <c r="L11" s="6"/>
      <c r="M11" s="5" t="s">
        <v>20</v>
      </c>
    </row>
    <row r="12" spans="1:13" x14ac:dyDescent="0.25">
      <c r="A12" s="2" t="s">
        <v>15</v>
      </c>
      <c r="B12" s="6">
        <v>1.89</v>
      </c>
      <c r="C12" s="6">
        <v>1.24</v>
      </c>
      <c r="D12" s="6">
        <v>2.4300000000000002</v>
      </c>
      <c r="E12" s="6">
        <v>7.77</v>
      </c>
      <c r="F12" s="6">
        <v>3.19</v>
      </c>
      <c r="G12" s="6">
        <v>2.31</v>
      </c>
      <c r="H12" s="6">
        <v>1.79</v>
      </c>
      <c r="I12" s="6">
        <v>3.66</v>
      </c>
      <c r="J12" s="6">
        <v>6.79</v>
      </c>
      <c r="K12" s="6">
        <v>6.2</v>
      </c>
      <c r="L12" s="6"/>
      <c r="M12" s="5" t="s">
        <v>20</v>
      </c>
    </row>
    <row r="13" spans="1:13" x14ac:dyDescent="0.25">
      <c r="A13" s="2" t="s">
        <v>16</v>
      </c>
      <c r="B13" s="6">
        <v>0.96</v>
      </c>
      <c r="C13" s="6">
        <v>1.0900000000000001</v>
      </c>
      <c r="D13" s="6">
        <v>3.32</v>
      </c>
      <c r="E13" s="6">
        <v>2.73</v>
      </c>
      <c r="F13" s="6">
        <v>1.92</v>
      </c>
      <c r="G13" s="6">
        <v>1.69</v>
      </c>
      <c r="H13" s="6">
        <v>4.9400000000000004</v>
      </c>
      <c r="I13" s="6">
        <v>2.2200000000000002</v>
      </c>
      <c r="J13" s="6">
        <v>5.59</v>
      </c>
      <c r="K13" s="6">
        <v>6.1</v>
      </c>
      <c r="L13" s="6"/>
      <c r="M13" s="5" t="s">
        <v>20</v>
      </c>
    </row>
    <row r="14" spans="1:13" x14ac:dyDescent="0.25">
      <c r="A14" s="2" t="s">
        <v>17</v>
      </c>
      <c r="B14" s="6">
        <v>0.4</v>
      </c>
      <c r="C14" s="6">
        <v>0.13</v>
      </c>
      <c r="D14" s="6">
        <v>0.13</v>
      </c>
      <c r="E14" s="6">
        <v>0.06</v>
      </c>
      <c r="F14" s="6">
        <v>0.3</v>
      </c>
      <c r="G14" s="6">
        <v>0.09</v>
      </c>
      <c r="H14" s="6">
        <v>0.16</v>
      </c>
      <c r="I14" s="6">
        <v>0.05</v>
      </c>
      <c r="J14" s="6">
        <v>0.09</v>
      </c>
      <c r="K14" s="6">
        <v>0.4</v>
      </c>
      <c r="L14" s="6"/>
      <c r="M14" s="5" t="s">
        <v>20</v>
      </c>
    </row>
    <row r="15" spans="1:13" x14ac:dyDescent="0.25">
      <c r="A15" s="2" t="s">
        <v>18</v>
      </c>
      <c r="B15" s="6">
        <v>11.39</v>
      </c>
      <c r="C15" s="6">
        <v>12.06</v>
      </c>
      <c r="D15" s="6">
        <v>16.68</v>
      </c>
      <c r="E15" s="6">
        <v>16.89</v>
      </c>
      <c r="F15" s="6">
        <v>18.559999999999999</v>
      </c>
      <c r="G15" s="6">
        <v>17.95</v>
      </c>
      <c r="H15" s="6">
        <v>19.82</v>
      </c>
      <c r="I15" s="6">
        <v>22.35</v>
      </c>
      <c r="J15" s="6">
        <v>15.26</v>
      </c>
      <c r="K15" s="6">
        <v>15</v>
      </c>
      <c r="L15" s="6"/>
      <c r="M15" s="5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tabSelected="1" workbookViewId="0">
      <selection activeCell="B3" sqref="B3"/>
    </sheetView>
  </sheetViews>
  <sheetFormatPr baseColWidth="10" defaultRowHeight="15" x14ac:dyDescent="0.25"/>
  <cols>
    <col min="1" max="1" width="18.85546875" bestFit="1" customWidth="1"/>
  </cols>
  <sheetData>
    <row r="2" spans="1:13" x14ac:dyDescent="0.25">
      <c r="A2" s="1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21</v>
      </c>
      <c r="H2" s="3" t="s">
        <v>22</v>
      </c>
      <c r="I2" s="3" t="s">
        <v>23</v>
      </c>
      <c r="J2" s="3" t="s">
        <v>24</v>
      </c>
      <c r="K2" s="3" t="s">
        <v>25</v>
      </c>
      <c r="L2" s="3" t="s">
        <v>26</v>
      </c>
      <c r="M2" s="3" t="s">
        <v>19</v>
      </c>
    </row>
    <row r="3" spans="1:13" x14ac:dyDescent="0.25">
      <c r="A3" s="2" t="s">
        <v>6</v>
      </c>
      <c r="B3" s="6">
        <f>+'Dose brute_NPK'!B3+'Dose brute_UREE'!B3</f>
        <v>44.59</v>
      </c>
      <c r="C3" s="6">
        <f>+'Dose brute_NPK'!C3+'Dose brute_UREE'!C3</f>
        <v>42.83</v>
      </c>
      <c r="D3" s="6">
        <f>+'Dose brute_NPK'!D3+'Dose brute_UREE'!D3</f>
        <v>39.880000000000003</v>
      </c>
      <c r="E3" s="6">
        <f>+'Dose brute_NPK'!E3+'Dose brute_UREE'!E3</f>
        <v>42.3</v>
      </c>
      <c r="F3" s="6">
        <f>+'Dose brute_NPK'!F3+'Dose brute_UREE'!F3</f>
        <v>53.83</v>
      </c>
      <c r="G3" s="6">
        <f>+'Dose brute_NPK'!G3+'Dose brute_UREE'!G3</f>
        <v>51.5</v>
      </c>
      <c r="H3" s="6">
        <f>+'Dose brute_NPK'!H3+'Dose brute_UREE'!H3</f>
        <v>38.07</v>
      </c>
      <c r="I3" s="6">
        <f>+'Dose brute_NPK'!I3+'Dose brute_UREE'!I3</f>
        <v>42.019999999999996</v>
      </c>
      <c r="J3" s="6">
        <f>+'Dose brute_NPK'!J3+'Dose brute_UREE'!J3</f>
        <v>51.260000000000005</v>
      </c>
      <c r="K3" s="6">
        <f>+'Dose brute_NPK'!K3+'Dose brute_UREE'!K3</f>
        <v>54.400000000000006</v>
      </c>
      <c r="L3" s="6">
        <f>+'Dose brute_NPK'!L3+'Dose brute_UREE'!L3</f>
        <v>0</v>
      </c>
      <c r="M3" s="5" t="s">
        <v>20</v>
      </c>
    </row>
    <row r="4" spans="1:13" x14ac:dyDescent="0.25">
      <c r="A4" s="2" t="s">
        <v>7</v>
      </c>
      <c r="B4" s="6">
        <f>+'Dose brute_NPK'!B4+'Dose brute_UREE'!B4</f>
        <v>64.14</v>
      </c>
      <c r="C4" s="6">
        <f>+'Dose brute_NPK'!C4+'Dose brute_UREE'!C4</f>
        <v>67.38</v>
      </c>
      <c r="D4" s="6">
        <f>+'Dose brute_NPK'!D4+'Dose brute_UREE'!D4</f>
        <v>78.97</v>
      </c>
      <c r="E4" s="6">
        <f>+'Dose brute_NPK'!E4+'Dose brute_UREE'!E4</f>
        <v>83.39</v>
      </c>
      <c r="F4" s="6">
        <f>+'Dose brute_NPK'!F4+'Dose brute_UREE'!F4</f>
        <v>74.31</v>
      </c>
      <c r="G4" s="6">
        <f>+'Dose brute_NPK'!G4+'Dose brute_UREE'!G4</f>
        <v>83.93</v>
      </c>
      <c r="H4" s="6">
        <f>+'Dose brute_NPK'!H4+'Dose brute_UREE'!H4</f>
        <v>81.31</v>
      </c>
      <c r="I4" s="6">
        <f>+'Dose brute_NPK'!I4+'Dose brute_UREE'!I4</f>
        <v>70.92</v>
      </c>
      <c r="J4" s="6">
        <f>+'Dose brute_NPK'!J4+'Dose brute_UREE'!J4</f>
        <v>61.57</v>
      </c>
      <c r="K4" s="6">
        <f>+'Dose brute_NPK'!K4+'Dose brute_UREE'!K4</f>
        <v>73.5</v>
      </c>
      <c r="L4" s="6"/>
      <c r="M4" s="5" t="s">
        <v>20</v>
      </c>
    </row>
    <row r="5" spans="1:13" x14ac:dyDescent="0.25">
      <c r="A5" s="2" t="s">
        <v>8</v>
      </c>
      <c r="B5" s="6">
        <f>+'Dose brute_NPK'!B5+'Dose brute_UREE'!B5</f>
        <v>12.73</v>
      </c>
      <c r="C5" s="6">
        <f>+'Dose brute_NPK'!C5+'Dose brute_UREE'!C5</f>
        <v>20.71</v>
      </c>
      <c r="D5" s="6">
        <f>+'Dose brute_NPK'!D5+'Dose brute_UREE'!D5</f>
        <v>34.64</v>
      </c>
      <c r="E5" s="6">
        <f>+'Dose brute_NPK'!E5+'Dose brute_UREE'!E5</f>
        <v>29.33</v>
      </c>
      <c r="F5" s="6">
        <f>+'Dose brute_NPK'!F5+'Dose brute_UREE'!F5</f>
        <v>42.51</v>
      </c>
      <c r="G5" s="6">
        <f>+'Dose brute_NPK'!G5+'Dose brute_UREE'!G5</f>
        <v>34.14</v>
      </c>
      <c r="H5" s="6">
        <f>+'Dose brute_NPK'!H5+'Dose brute_UREE'!H5</f>
        <v>36.730000000000004</v>
      </c>
      <c r="I5" s="6">
        <f>+'Dose brute_NPK'!I5+'Dose brute_UREE'!I5</f>
        <v>39.650000000000006</v>
      </c>
      <c r="J5" s="6">
        <f>+'Dose brute_NPK'!J5+'Dose brute_UREE'!J5</f>
        <v>44.230000000000004</v>
      </c>
      <c r="K5" s="6">
        <f>+'Dose brute_NPK'!K5+'Dose brute_UREE'!K5</f>
        <v>32.299999999999997</v>
      </c>
      <c r="L5" s="6"/>
      <c r="M5" s="5" t="s">
        <v>20</v>
      </c>
    </row>
    <row r="6" spans="1:13" x14ac:dyDescent="0.25">
      <c r="A6" s="2" t="s">
        <v>9</v>
      </c>
      <c r="B6" s="6">
        <f>+'Dose brute_NPK'!B6+'Dose brute_UREE'!B6</f>
        <v>41.4</v>
      </c>
      <c r="C6" s="6">
        <f>+'Dose brute_NPK'!C6+'Dose brute_UREE'!C6</f>
        <v>44.69</v>
      </c>
      <c r="D6" s="6">
        <f>+'Dose brute_NPK'!D6+'Dose brute_UREE'!D6</f>
        <v>52.100000000000009</v>
      </c>
      <c r="E6" s="6">
        <f>+'Dose brute_NPK'!E6+'Dose brute_UREE'!E6</f>
        <v>58.7</v>
      </c>
      <c r="F6" s="6">
        <f>+'Dose brute_NPK'!F6+'Dose brute_UREE'!F6</f>
        <v>52.379999999999995</v>
      </c>
      <c r="G6" s="6">
        <f>+'Dose brute_NPK'!G6+'Dose brute_UREE'!G6</f>
        <v>76.72999999999999</v>
      </c>
      <c r="H6" s="6">
        <f>+'Dose brute_NPK'!H6+'Dose brute_UREE'!H6</f>
        <v>62.650000000000006</v>
      </c>
      <c r="I6" s="6">
        <f>+'Dose brute_NPK'!I6+'Dose brute_UREE'!I6</f>
        <v>69.210000000000008</v>
      </c>
      <c r="J6" s="6">
        <f>+'Dose brute_NPK'!J6+'Dose brute_UREE'!J6</f>
        <v>59.06</v>
      </c>
      <c r="K6" s="6">
        <f>+'Dose brute_NPK'!K6+'Dose brute_UREE'!K6</f>
        <v>55.099999999999994</v>
      </c>
      <c r="L6" s="6"/>
      <c r="M6" s="5" t="s">
        <v>20</v>
      </c>
    </row>
    <row r="7" spans="1:13" x14ac:dyDescent="0.25">
      <c r="A7" s="2" t="s">
        <v>10</v>
      </c>
      <c r="B7" s="6">
        <f>+'Dose brute_NPK'!B7+'Dose brute_UREE'!B7</f>
        <v>13.26</v>
      </c>
      <c r="C7" s="6">
        <f>+'Dose brute_NPK'!C7+'Dose brute_UREE'!C7</f>
        <v>8.6199999999999992</v>
      </c>
      <c r="D7" s="6">
        <f>+'Dose brute_NPK'!D7+'Dose brute_UREE'!D7</f>
        <v>13.66</v>
      </c>
      <c r="E7" s="6">
        <f>+'Dose brute_NPK'!E7+'Dose brute_UREE'!E7</f>
        <v>13.67</v>
      </c>
      <c r="F7" s="6">
        <f>+'Dose brute_NPK'!F7+'Dose brute_UREE'!F7</f>
        <v>16.41</v>
      </c>
      <c r="G7" s="6">
        <f>+'Dose brute_NPK'!G7+'Dose brute_UREE'!G7</f>
        <v>17.5</v>
      </c>
      <c r="H7" s="6">
        <f>+'Dose brute_NPK'!H7+'Dose brute_UREE'!H7</f>
        <v>14.33</v>
      </c>
      <c r="I7" s="6">
        <f>+'Dose brute_NPK'!I7+'Dose brute_UREE'!I7</f>
        <v>18.100000000000001</v>
      </c>
      <c r="J7" s="6">
        <f>+'Dose brute_NPK'!J7+'Dose brute_UREE'!J7</f>
        <v>20.450000000000003</v>
      </c>
      <c r="K7" s="6">
        <f>+'Dose brute_NPK'!K7+'Dose brute_UREE'!K7</f>
        <v>22.1</v>
      </c>
      <c r="L7" s="6"/>
      <c r="M7" s="5" t="s">
        <v>20</v>
      </c>
    </row>
    <row r="8" spans="1:13" x14ac:dyDescent="0.25">
      <c r="A8" s="2" t="s">
        <v>11</v>
      </c>
      <c r="B8" s="6">
        <f>+'Dose brute_NPK'!B8+'Dose brute_UREE'!B8</f>
        <v>28.78</v>
      </c>
      <c r="C8" s="6">
        <f>+'Dose brute_NPK'!C8+'Dose brute_UREE'!C8</f>
        <v>27.94</v>
      </c>
      <c r="D8" s="6">
        <f>+'Dose brute_NPK'!D8+'Dose brute_UREE'!D8</f>
        <v>31.740000000000002</v>
      </c>
      <c r="E8" s="6">
        <f>+'Dose brute_NPK'!E8+'Dose brute_UREE'!E8</f>
        <v>31.060000000000002</v>
      </c>
      <c r="F8" s="6">
        <f>+'Dose brute_NPK'!F8+'Dose brute_UREE'!F8</f>
        <v>28.299999999999997</v>
      </c>
      <c r="G8" s="6">
        <f>+'Dose brute_NPK'!G8+'Dose brute_UREE'!G8</f>
        <v>28.61</v>
      </c>
      <c r="H8" s="6">
        <f>+'Dose brute_NPK'!H8+'Dose brute_UREE'!H8</f>
        <v>28.68</v>
      </c>
      <c r="I8" s="6">
        <f>+'Dose brute_NPK'!I8+'Dose brute_UREE'!I8</f>
        <v>29.08</v>
      </c>
      <c r="J8" s="6">
        <f>+'Dose brute_NPK'!J8+'Dose brute_UREE'!J8</f>
        <v>25.64</v>
      </c>
      <c r="K8" s="6">
        <f>+'Dose brute_NPK'!K8+'Dose brute_UREE'!K8</f>
        <v>34.5</v>
      </c>
      <c r="L8" s="6"/>
      <c r="M8" s="5" t="s">
        <v>20</v>
      </c>
    </row>
    <row r="9" spans="1:13" x14ac:dyDescent="0.25">
      <c r="A9" s="2" t="s">
        <v>12</v>
      </c>
      <c r="B9" s="6">
        <f>+'Dose brute_NPK'!B9+'Dose brute_UREE'!B9</f>
        <v>27.35</v>
      </c>
      <c r="C9" s="6">
        <f>+'Dose brute_NPK'!C9+'Dose brute_UREE'!C9</f>
        <v>28.61</v>
      </c>
      <c r="D9" s="6">
        <f>+'Dose brute_NPK'!D9+'Dose brute_UREE'!D9</f>
        <v>55.230000000000004</v>
      </c>
      <c r="E9" s="6">
        <f>+'Dose brute_NPK'!E9+'Dose brute_UREE'!E9</f>
        <v>53.28</v>
      </c>
      <c r="F9" s="6">
        <f>+'Dose brute_NPK'!F9+'Dose brute_UREE'!F9</f>
        <v>59.78</v>
      </c>
      <c r="G9" s="6">
        <f>+'Dose brute_NPK'!G9+'Dose brute_UREE'!G9</f>
        <v>61.98</v>
      </c>
      <c r="H9" s="6">
        <f>+'Dose brute_NPK'!H9+'Dose brute_UREE'!H9</f>
        <v>62.11</v>
      </c>
      <c r="I9" s="6">
        <f>+'Dose brute_NPK'!I9+'Dose brute_UREE'!I9</f>
        <v>62.52</v>
      </c>
      <c r="J9" s="6">
        <f>+'Dose brute_NPK'!J9+'Dose brute_UREE'!J9</f>
        <v>52.870000000000005</v>
      </c>
      <c r="K9" s="6">
        <f>+'Dose brute_NPK'!K9+'Dose brute_UREE'!K9</f>
        <v>59.7</v>
      </c>
      <c r="L9" s="6"/>
      <c r="M9" s="5" t="s">
        <v>20</v>
      </c>
    </row>
    <row r="10" spans="1:13" x14ac:dyDescent="0.25">
      <c r="A10" s="2" t="s">
        <v>13</v>
      </c>
      <c r="B10" s="6">
        <f>+'Dose brute_NPK'!B10+'Dose brute_UREE'!B10</f>
        <v>27.28</v>
      </c>
      <c r="C10" s="6">
        <f>+'Dose brute_NPK'!C10+'Dose brute_UREE'!C10</f>
        <v>30.44</v>
      </c>
      <c r="D10" s="6">
        <f>+'Dose brute_NPK'!D10+'Dose brute_UREE'!D10</f>
        <v>24.990000000000002</v>
      </c>
      <c r="E10" s="6">
        <f>+'Dose brute_NPK'!E10+'Dose brute_UREE'!E10</f>
        <v>22.8</v>
      </c>
      <c r="F10" s="6">
        <f>+'Dose brute_NPK'!F10+'Dose brute_UREE'!F10</f>
        <v>17.59</v>
      </c>
      <c r="G10" s="6">
        <f>+'Dose brute_NPK'!G10+'Dose brute_UREE'!G10</f>
        <v>23.979999999999997</v>
      </c>
      <c r="H10" s="6">
        <f>+'Dose brute_NPK'!H10+'Dose brute_UREE'!H10</f>
        <v>27.11</v>
      </c>
      <c r="I10" s="6">
        <f>+'Dose brute_NPK'!I10+'Dose brute_UREE'!I10</f>
        <v>20.260000000000002</v>
      </c>
      <c r="J10" s="6">
        <f>+'Dose brute_NPK'!J10+'Dose brute_UREE'!J10</f>
        <v>24.130000000000003</v>
      </c>
      <c r="K10" s="6">
        <f>+'Dose brute_NPK'!K10+'Dose brute_UREE'!K10</f>
        <v>24.5</v>
      </c>
      <c r="L10" s="6"/>
      <c r="M10" s="5" t="s">
        <v>20</v>
      </c>
    </row>
    <row r="11" spans="1:13" x14ac:dyDescent="0.25">
      <c r="A11" s="2" t="s">
        <v>14</v>
      </c>
      <c r="B11" s="6">
        <f>+'Dose brute_NPK'!B11+'Dose brute_UREE'!B11</f>
        <v>80.180000000000007</v>
      </c>
      <c r="C11" s="6">
        <f>+'Dose brute_NPK'!C11+'Dose brute_UREE'!C11</f>
        <v>82.34</v>
      </c>
      <c r="D11" s="6">
        <f>+'Dose brute_NPK'!D11+'Dose brute_UREE'!D11</f>
        <v>91.86</v>
      </c>
      <c r="E11" s="6">
        <f>+'Dose brute_NPK'!E11+'Dose brute_UREE'!E11</f>
        <v>91.77</v>
      </c>
      <c r="F11" s="6">
        <f>+'Dose brute_NPK'!F11+'Dose brute_UREE'!F11</f>
        <v>89.56</v>
      </c>
      <c r="G11" s="6">
        <f>+'Dose brute_NPK'!G11+'Dose brute_UREE'!G11</f>
        <v>100.56</v>
      </c>
      <c r="H11" s="6">
        <f>+'Dose brute_NPK'!H11+'Dose brute_UREE'!H11</f>
        <v>73.009999999999991</v>
      </c>
      <c r="I11" s="6">
        <f>+'Dose brute_NPK'!I11+'Dose brute_UREE'!I11</f>
        <v>80.72999999999999</v>
      </c>
      <c r="J11" s="6">
        <f>+'Dose brute_NPK'!J11+'Dose brute_UREE'!J11</f>
        <v>96.98</v>
      </c>
      <c r="K11" s="6">
        <f>+'Dose brute_NPK'!K11+'Dose brute_UREE'!K11</f>
        <v>104.1</v>
      </c>
      <c r="L11" s="6"/>
      <c r="M11" s="5" t="s">
        <v>20</v>
      </c>
    </row>
    <row r="12" spans="1:13" x14ac:dyDescent="0.25">
      <c r="A12" s="2" t="s">
        <v>15</v>
      </c>
      <c r="B12" s="6">
        <f>+'Dose brute_NPK'!B12+'Dose brute_UREE'!B12</f>
        <v>27.41</v>
      </c>
      <c r="C12" s="6">
        <f>+'Dose brute_NPK'!C12+'Dose brute_UREE'!C12</f>
        <v>25.58</v>
      </c>
      <c r="D12" s="6">
        <f>+'Dose brute_NPK'!D12+'Dose brute_UREE'!D12</f>
        <v>30.58</v>
      </c>
      <c r="E12" s="6">
        <f>+'Dose brute_NPK'!E12+'Dose brute_UREE'!E12</f>
        <v>33.4</v>
      </c>
      <c r="F12" s="6">
        <f>+'Dose brute_NPK'!F12+'Dose brute_UREE'!F12</f>
        <v>32.58</v>
      </c>
      <c r="G12" s="6">
        <f>+'Dose brute_NPK'!G12+'Dose brute_UREE'!G12</f>
        <v>27.32</v>
      </c>
      <c r="H12" s="6">
        <f>+'Dose brute_NPK'!H12+'Dose brute_UREE'!H12</f>
        <v>29.919999999999998</v>
      </c>
      <c r="I12" s="6">
        <f>+'Dose brute_NPK'!I12+'Dose brute_UREE'!I12</f>
        <v>34.15</v>
      </c>
      <c r="J12" s="6">
        <f>+'Dose brute_NPK'!J12+'Dose brute_UREE'!J12</f>
        <v>38.15</v>
      </c>
      <c r="K12" s="6">
        <f>+'Dose brute_NPK'!K12+'Dose brute_UREE'!K12</f>
        <v>38.300000000000004</v>
      </c>
      <c r="L12" s="6"/>
      <c r="M12" s="5" t="s">
        <v>20</v>
      </c>
    </row>
    <row r="13" spans="1:13" x14ac:dyDescent="0.25">
      <c r="A13" s="2" t="s">
        <v>16</v>
      </c>
      <c r="B13" s="6">
        <f>+'Dose brute_NPK'!B13+'Dose brute_UREE'!B13</f>
        <v>7.78</v>
      </c>
      <c r="C13" s="6">
        <f>+'Dose brute_NPK'!C13+'Dose brute_UREE'!C13</f>
        <v>6.18</v>
      </c>
      <c r="D13" s="6">
        <f>+'Dose brute_NPK'!D13+'Dose brute_UREE'!D13</f>
        <v>14.620000000000001</v>
      </c>
      <c r="E13" s="6">
        <f>+'Dose brute_NPK'!E13+'Dose brute_UREE'!E13</f>
        <v>16.599999999999998</v>
      </c>
      <c r="F13" s="6">
        <f>+'Dose brute_NPK'!F13+'Dose brute_UREE'!F13</f>
        <v>13.12</v>
      </c>
      <c r="G13" s="6">
        <f>+'Dose brute_NPK'!G13+'Dose brute_UREE'!G13</f>
        <v>14.59</v>
      </c>
      <c r="H13" s="6">
        <f>+'Dose brute_NPK'!H13+'Dose brute_UREE'!H13</f>
        <v>20.64</v>
      </c>
      <c r="I13" s="6">
        <f>+'Dose brute_NPK'!I13+'Dose brute_UREE'!I13</f>
        <v>15.200000000000001</v>
      </c>
      <c r="J13" s="6">
        <f>+'Dose brute_NPK'!J13+'Dose brute_UREE'!J13</f>
        <v>22.15</v>
      </c>
      <c r="K13" s="6">
        <f>+'Dose brute_NPK'!K13+'Dose brute_UREE'!K13</f>
        <v>26.4</v>
      </c>
      <c r="L13" s="6"/>
      <c r="M13" s="5" t="s">
        <v>20</v>
      </c>
    </row>
    <row r="14" spans="1:13" x14ac:dyDescent="0.25">
      <c r="A14" s="2" t="s">
        <v>17</v>
      </c>
      <c r="B14" s="6">
        <f>+'Dose brute_NPK'!B14+'Dose brute_UREE'!B14</f>
        <v>1.65</v>
      </c>
      <c r="C14" s="6">
        <f>+'Dose brute_NPK'!C14+'Dose brute_UREE'!C14</f>
        <v>0.16</v>
      </c>
      <c r="D14" s="6">
        <f>+'Dose brute_NPK'!D14+'Dose brute_UREE'!D14</f>
        <v>1.23</v>
      </c>
      <c r="E14" s="6">
        <f>+'Dose brute_NPK'!E14+'Dose brute_UREE'!E14</f>
        <v>1.56</v>
      </c>
      <c r="F14" s="6">
        <f>+'Dose brute_NPK'!F14+'Dose brute_UREE'!F14</f>
        <v>3.07</v>
      </c>
      <c r="G14" s="6">
        <f>+'Dose brute_NPK'!G14+'Dose brute_UREE'!G14</f>
        <v>1.59</v>
      </c>
      <c r="H14" s="6">
        <f>+'Dose brute_NPK'!H14+'Dose brute_UREE'!H14</f>
        <v>1.6199999999999999</v>
      </c>
      <c r="I14" s="6">
        <f>+'Dose brute_NPK'!I14+'Dose brute_UREE'!I14</f>
        <v>1.57</v>
      </c>
      <c r="J14" s="6">
        <f>+'Dose brute_NPK'!J14+'Dose brute_UREE'!J14</f>
        <v>2.0099999999999998</v>
      </c>
      <c r="K14" s="6">
        <f>+'Dose brute_NPK'!K14+'Dose brute_UREE'!K14</f>
        <v>2.4</v>
      </c>
      <c r="L14" s="6"/>
      <c r="M14" s="5" t="s">
        <v>20</v>
      </c>
    </row>
    <row r="15" spans="1:13" x14ac:dyDescent="0.25">
      <c r="A15" s="2" t="s">
        <v>18</v>
      </c>
      <c r="B15" s="6">
        <f>+'Dose brute_NPK'!B15+'Dose brute_UREE'!B15</f>
        <v>36.6</v>
      </c>
      <c r="C15" s="6">
        <f>+'Dose brute_NPK'!C15+'Dose brute_UREE'!C15</f>
        <v>37.619999999999997</v>
      </c>
      <c r="D15" s="6">
        <f>+'Dose brute_NPK'!D15+'Dose brute_UREE'!D15</f>
        <v>49.339999999999996</v>
      </c>
      <c r="E15" s="6">
        <f>+'Dose brute_NPK'!E15+'Dose brute_UREE'!E15</f>
        <v>53.74</v>
      </c>
      <c r="F15" s="6">
        <f>+'Dose brute_NPK'!F15+'Dose brute_UREE'!F15</f>
        <v>60.09</v>
      </c>
      <c r="G15" s="6">
        <f>+'Dose brute_NPK'!G15+'Dose brute_UREE'!G15</f>
        <v>55.44</v>
      </c>
      <c r="H15" s="6">
        <f>+'Dose brute_NPK'!H15+'Dose brute_UREE'!H15</f>
        <v>61.89</v>
      </c>
      <c r="I15" s="6">
        <f>+'Dose brute_NPK'!I15+'Dose brute_UREE'!I15</f>
        <v>66.27000000000001</v>
      </c>
      <c r="J15" s="6">
        <f>+'Dose brute_NPK'!J15+'Dose brute_UREE'!J15</f>
        <v>48.489999999999995</v>
      </c>
      <c r="K15" s="6">
        <f>+'Dose brute_NPK'!K15+'Dose brute_UREE'!K15</f>
        <v>49.3</v>
      </c>
      <c r="L15" s="6"/>
      <c r="M15" s="5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Sheet1</vt:lpstr>
      <vt:lpstr>Dose brute_NPK</vt:lpstr>
      <vt:lpstr>Dose brute_UREE</vt:lpstr>
      <vt:lpstr>Dose brute_NPK+UREE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2023-09-22T12:25:33Z</dcterms:modified>
</cp:coreProperties>
</file>